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<sst xmlns="http://schemas.openxmlformats.org/spreadsheetml/2006/main" count="222" uniqueCount="179">
  <si>
    <r>
      <t xml:space="preserve">1.Formalne
</t>
    </r>
    <r>
      <rPr>
        <sz val="10"/>
        <color indexed="10"/>
        <rFont val="Arial CE"/>
        <family val="2"/>
      </rPr>
      <t>- brak środków finansowych do zabezpieczenia projektu</t>
    </r>
    <r>
      <rPr>
        <sz val="10"/>
        <rFont val="Arial CE"/>
        <family val="0"/>
      </rPr>
      <t xml:space="preserve">
-</t>
    </r>
    <r>
      <rPr>
        <sz val="10"/>
        <color indexed="60"/>
        <rFont val="Arial CE"/>
        <family val="2"/>
      </rPr>
      <t xml:space="preserve"> brak kompletnej dokumentacji technicznej na zakres rzeczowy wniosku</t>
    </r>
    <r>
      <rPr>
        <sz val="10"/>
        <rFont val="Arial CE"/>
        <family val="0"/>
      </rPr>
      <t xml:space="preserve">
-</t>
    </r>
    <r>
      <rPr>
        <sz val="10"/>
        <color indexed="55"/>
        <rFont val="Arial CE"/>
        <family val="2"/>
      </rPr>
      <t xml:space="preserve"> różnice w wersi papierowej i elektronicznej wniosku</t>
    </r>
    <r>
      <rPr>
        <sz val="10"/>
        <rFont val="Arial CE"/>
        <family val="0"/>
      </rPr>
      <t xml:space="preserve">
- </t>
    </r>
    <r>
      <rPr>
        <sz val="10"/>
        <color indexed="42"/>
        <rFont val="Arial CE"/>
        <family val="2"/>
      </rPr>
      <t>niewłaściwe dziedziny wsparcia</t>
    </r>
    <r>
      <rPr>
        <sz val="10"/>
        <rFont val="Arial CE"/>
        <family val="0"/>
      </rPr>
      <t xml:space="preserve">
- błędnie wyznaczony cel projektu
- </t>
    </r>
    <r>
      <rPr>
        <sz val="10"/>
        <color indexed="51"/>
        <rFont val="Arial CE"/>
        <family val="2"/>
      </rPr>
      <t>błędnie skonstruowany bużet</t>
    </r>
    <r>
      <rPr>
        <sz val="10"/>
        <rFont val="Arial CE"/>
        <family val="0"/>
      </rPr>
      <t xml:space="preserve">
</t>
    </r>
    <r>
      <rPr>
        <sz val="10"/>
        <color indexed="15"/>
        <rFont val="Arial CE"/>
        <family val="0"/>
      </rPr>
      <t>- złe określenie beneficjentów ostarecznych</t>
    </r>
    <r>
      <rPr>
        <sz val="10"/>
        <rFont val="Arial CE"/>
        <family val="0"/>
      </rPr>
      <t xml:space="preserve">
</t>
    </r>
    <r>
      <rPr>
        <sz val="10"/>
        <color indexed="55"/>
        <rFont val="Arial CE"/>
        <family val="0"/>
      </rPr>
      <t xml:space="preserve">- wersja elektroniczna wniosku niezgodna z papierową
</t>
    </r>
    <r>
      <rPr>
        <sz val="10"/>
        <color indexed="60"/>
        <rFont val="Arial CE"/>
        <family val="2"/>
      </rPr>
      <t>- brak pieczątek, podpisów itp</t>
    </r>
    <r>
      <rPr>
        <sz val="10"/>
        <rFont val="Arial CE"/>
        <family val="0"/>
      </rPr>
      <t xml:space="preserve">
2.Merytoryczne
-</t>
    </r>
    <r>
      <rPr>
        <sz val="10"/>
        <color indexed="14"/>
        <rFont val="Arial CE"/>
        <family val="0"/>
      </rPr>
      <t xml:space="preserve"> </t>
    </r>
    <r>
      <rPr>
        <sz val="10"/>
        <color indexed="11"/>
        <rFont val="Arial CE"/>
        <family val="2"/>
      </rPr>
      <t>brak uzasadnienia potrzeby realizacji projektu</t>
    </r>
    <r>
      <rPr>
        <sz val="10"/>
        <rFont val="Arial CE"/>
        <family val="0"/>
      </rPr>
      <t xml:space="preserve">
- działania, kórych dotyczyły wnioski nie spełniały założeń programowych
- </t>
    </r>
    <r>
      <rPr>
        <sz val="10"/>
        <color indexed="15"/>
        <rFont val="Arial CE"/>
        <family val="2"/>
      </rPr>
      <t>braki w informacji na temat otwartej i przejrzystej rekrutacji beneficjentów ostatecznych</t>
    </r>
    <r>
      <rPr>
        <sz val="10"/>
        <rFont val="Arial CE"/>
        <family val="0"/>
      </rPr>
      <t xml:space="preserve">
- </t>
    </r>
    <r>
      <rPr>
        <sz val="10"/>
        <rFont val="Arial CE"/>
        <family val="2"/>
      </rPr>
      <t>brak spójności pomiedzy założeniami projektu a jego efektami</t>
    </r>
    <r>
      <rPr>
        <sz val="10"/>
        <color indexed="51"/>
        <rFont val="Arial CE"/>
        <family val="2"/>
      </rPr>
      <t xml:space="preserve">
- zawyżone koszty realizacji projektu</t>
    </r>
    <r>
      <rPr>
        <sz val="10"/>
        <rFont val="Arial CE"/>
        <family val="0"/>
      </rPr>
      <t xml:space="preserve">
- braki przejrzystości w opisie struktury zarządzania projektem
</t>
    </r>
    <r>
      <rPr>
        <sz val="10"/>
        <color indexed="15"/>
        <rFont val="Arial CE"/>
        <family val="2"/>
      </rPr>
      <t>- brak rozeznania wnioskodawcy w sytuacji beneficjentów ostatechnych</t>
    </r>
  </si>
  <si>
    <r>
      <t xml:space="preserve">1. Formalne:
- </t>
    </r>
    <r>
      <rPr>
        <sz val="10"/>
        <color indexed="10"/>
        <rFont val="Arial CE"/>
        <family val="2"/>
      </rPr>
      <t>brak wystarczajacego zabespieczenia finansowego; brak lub niewystarczający wkład własny, brak środków na realizacje projektu w pierwszym kwartale</t>
    </r>
    <r>
      <rPr>
        <sz val="10"/>
        <rFont val="Arial CE"/>
        <family val="0"/>
      </rPr>
      <t xml:space="preserve">
- </t>
    </r>
    <r>
      <rPr>
        <sz val="10"/>
        <color indexed="57"/>
        <rFont val="Arial CE"/>
        <family val="0"/>
      </rPr>
      <t>brak uwzględnienia w statucie organizacji dziedziny działalności w ramach której składany jest projekt</t>
    </r>
    <r>
      <rPr>
        <sz val="10"/>
        <rFont val="Arial CE"/>
        <family val="0"/>
      </rPr>
      <t xml:space="preserve">
- </t>
    </r>
    <r>
      <rPr>
        <sz val="10"/>
        <color indexed="60"/>
        <rFont val="Arial CE"/>
        <family val="0"/>
      </rPr>
      <t>nieprawidłowe wypełnienie formularza wniosku</t>
    </r>
    <r>
      <rPr>
        <sz val="10"/>
        <rFont val="Arial CE"/>
        <family val="0"/>
      </rPr>
      <t xml:space="preserve">
</t>
    </r>
  </si>
  <si>
    <r>
      <t xml:space="preserve">1. Formalne:
- </t>
    </r>
    <r>
      <rPr>
        <sz val="10"/>
        <color indexed="23"/>
        <rFont val="Arial CE"/>
        <family val="0"/>
      </rPr>
      <t>wersja elektroniczna wniosku niezgodna z papierową</t>
    </r>
    <r>
      <rPr>
        <sz val="10"/>
        <rFont val="Arial CE"/>
        <family val="0"/>
      </rPr>
      <t xml:space="preserve">
- </t>
    </r>
    <r>
      <rPr>
        <sz val="10"/>
        <color indexed="60"/>
        <rFont val="Arial CE"/>
        <family val="0"/>
      </rPr>
      <t>wnioski niezgodne z drukiem z Generatora Wniosków</t>
    </r>
    <r>
      <rPr>
        <sz val="10"/>
        <rFont val="Arial CE"/>
        <family val="0"/>
      </rPr>
      <t xml:space="preserve">
</t>
    </r>
    <r>
      <rPr>
        <sz val="10"/>
        <color indexed="15"/>
        <rFont val="Arial CE"/>
        <family val="2"/>
      </rPr>
      <t>- nieuprawniona kategoria  beneficjentów</t>
    </r>
    <r>
      <rPr>
        <sz val="10"/>
        <rFont val="Arial CE"/>
        <family val="0"/>
      </rPr>
      <t xml:space="preserve">
- niedotrzymanie terminu uzupełniania wniosków
- brak elektronicnej wersji biznes planu
- </t>
    </r>
    <r>
      <rPr>
        <sz val="10"/>
        <color indexed="60"/>
        <rFont val="Arial CE"/>
        <family val="0"/>
      </rPr>
      <t>nieprawidłowo parafowane,podpisane potwierdzone wnioski, brak załączników, źle wypełnione tabele</t>
    </r>
    <r>
      <rPr>
        <sz val="10"/>
        <rFont val="Arial CE"/>
        <family val="0"/>
      </rPr>
      <t xml:space="preserve">
- </t>
    </r>
  </si>
  <si>
    <t>brak zabezpieczenia finansowego pojektu</t>
  </si>
  <si>
    <t>nieuprawniona kategoria beneficjentów</t>
  </si>
  <si>
    <r>
      <t xml:space="preserve">1. Formalne
- </t>
    </r>
    <r>
      <rPr>
        <sz val="10"/>
        <color indexed="60"/>
        <rFont val="Arial CE"/>
        <family val="0"/>
      </rPr>
      <t>dokonywanie nieuprawnionych zmian w złozonych dokumentach</t>
    </r>
    <r>
      <rPr>
        <sz val="10"/>
        <rFont val="Arial CE"/>
        <family val="0"/>
      </rPr>
      <t xml:space="preserve">
</t>
    </r>
    <r>
      <rPr>
        <sz val="10"/>
        <color indexed="10"/>
        <rFont val="Arial CE"/>
        <family val="2"/>
      </rPr>
      <t>- brak odpowiedniego wkładu własnego</t>
    </r>
    <r>
      <rPr>
        <sz val="10"/>
        <rFont val="Arial CE"/>
        <family val="0"/>
      </rPr>
      <t xml:space="preserve">
</t>
    </r>
    <r>
      <rPr>
        <sz val="10"/>
        <color indexed="45"/>
        <rFont val="Arial CE"/>
        <family val="2"/>
      </rPr>
      <t>- przekroczenie wartosci projektu określonej w okumentach programowych</t>
    </r>
    <r>
      <rPr>
        <sz val="10"/>
        <rFont val="Arial CE"/>
        <family val="0"/>
      </rPr>
      <t xml:space="preserve">
- </t>
    </r>
    <r>
      <rPr>
        <sz val="10"/>
        <color indexed="11"/>
        <rFont val="Arial CE"/>
        <family val="2"/>
      </rPr>
      <t>niezgodność z celami dzialania</t>
    </r>
    <r>
      <rPr>
        <sz val="10"/>
        <color indexed="51"/>
        <rFont val="Arial CE"/>
        <family val="2"/>
      </rPr>
      <t xml:space="preserve">
- </t>
    </r>
    <r>
      <rPr>
        <sz val="10"/>
        <color indexed="11"/>
        <rFont val="Arial CE"/>
        <family val="2"/>
      </rPr>
      <t>brak uwzględnienia lub niezgodność zakresu projektu z lokalnymi dokumentami programowymi (?)</t>
    </r>
    <r>
      <rPr>
        <sz val="10"/>
        <rFont val="Arial CE"/>
        <family val="0"/>
      </rPr>
      <t xml:space="preserve">
- brak zrozumienia instrukcji składania dokumentacji aplikacyjnej
</t>
    </r>
    <r>
      <rPr>
        <sz val="10"/>
        <color indexed="60"/>
        <rFont val="Arial CE"/>
        <family val="0"/>
      </rPr>
      <t>- niekompletne dokumenty (nieuzupełnienie w terminie)</t>
    </r>
    <r>
      <rPr>
        <sz val="10"/>
        <rFont val="Arial CE"/>
        <family val="0"/>
      </rPr>
      <t xml:space="preserve">
2. Merytoryczne
- </t>
    </r>
    <r>
      <rPr>
        <sz val="10"/>
        <color indexed="51"/>
        <rFont val="Arial CE"/>
        <family val="2"/>
      </rPr>
      <t>zawyżone koszty w stosunku do ocen rynkowych szczególnie w zakresie wynagrodzeń dla personelu kierowniczego</t>
    </r>
    <r>
      <rPr>
        <sz val="10"/>
        <rFont val="Arial CE"/>
        <family val="0"/>
      </rPr>
      <t xml:space="preserve">
- </t>
    </r>
    <r>
      <rPr>
        <sz val="10"/>
        <color indexed="13"/>
        <rFont val="Arial CE"/>
        <family val="2"/>
      </rPr>
      <t>słabe zaplecze techniczne lub jego brak</t>
    </r>
    <r>
      <rPr>
        <sz val="10"/>
        <rFont val="Arial CE"/>
        <family val="0"/>
      </rPr>
      <t xml:space="preserve">
</t>
    </r>
    <r>
      <rPr>
        <sz val="10"/>
        <color indexed="10"/>
        <rFont val="Arial CE"/>
        <family val="2"/>
      </rPr>
      <t>- słaba kondycja finansowa organizacji</t>
    </r>
  </si>
  <si>
    <r>
      <t xml:space="preserve">1.Formalne
-  </t>
    </r>
    <r>
      <rPr>
        <sz val="10"/>
        <color indexed="23"/>
        <rFont val="Arial CE"/>
        <family val="0"/>
      </rPr>
      <t>różnice w wersi papierowej i elektronicznej wniosku</t>
    </r>
    <r>
      <rPr>
        <sz val="10"/>
        <rFont val="Arial CE"/>
        <family val="0"/>
      </rPr>
      <t xml:space="preserve">
-  </t>
    </r>
    <r>
      <rPr>
        <sz val="10"/>
        <color indexed="60"/>
        <rFont val="Arial CE"/>
        <family val="0"/>
      </rPr>
      <t xml:space="preserve">2 podpisy, a nie jeden, składanie wniosku przez osobę nieuprawnioną, brak załączników, </t>
    </r>
    <r>
      <rPr>
        <sz val="10"/>
        <rFont val="Arial CE"/>
        <family val="0"/>
      </rPr>
      <t xml:space="preserve">
-</t>
    </r>
    <r>
      <rPr>
        <sz val="10"/>
        <color indexed="42"/>
        <rFont val="Arial CE"/>
        <family val="2"/>
      </rPr>
      <t xml:space="preserve"> niewłaściwe dziedziny wsparcia</t>
    </r>
    <r>
      <rPr>
        <sz val="10"/>
        <color indexed="57"/>
        <rFont val="Arial CE"/>
        <family val="0"/>
      </rPr>
      <t xml:space="preserve">
</t>
    </r>
    <r>
      <rPr>
        <sz val="10"/>
        <rFont val="Arial CE"/>
        <family val="0"/>
      </rPr>
      <t xml:space="preserve">- </t>
    </r>
    <r>
      <rPr>
        <sz val="10"/>
        <color indexed="10"/>
        <rFont val="Arial CE"/>
        <family val="2"/>
      </rPr>
      <t>brak zabezpieczenia środków własnych</t>
    </r>
    <r>
      <rPr>
        <sz val="10"/>
        <rFont val="Arial CE"/>
        <family val="0"/>
      </rPr>
      <t xml:space="preserve">
- </t>
    </r>
    <r>
      <rPr>
        <sz val="10"/>
        <color indexed="52"/>
        <rFont val="Arial CE"/>
        <family val="0"/>
      </rPr>
      <t>błędnie skonstruowany budżet</t>
    </r>
    <r>
      <rPr>
        <sz val="10"/>
        <color indexed="57"/>
        <rFont val="Arial CE"/>
        <family val="0"/>
      </rPr>
      <t xml:space="preserve">
</t>
    </r>
    <r>
      <rPr>
        <sz val="10"/>
        <rFont val="Arial CE"/>
        <family val="0"/>
      </rPr>
      <t xml:space="preserve">2. Merytoryczne
- </t>
    </r>
    <r>
      <rPr>
        <sz val="10"/>
        <color indexed="11"/>
        <rFont val="Arial CE"/>
        <family val="2"/>
      </rPr>
      <t>brak uzasadnienia potrzeby realizacji projektu</t>
    </r>
    <r>
      <rPr>
        <sz val="10"/>
        <color indexed="14"/>
        <rFont val="Arial CE"/>
        <family val="0"/>
      </rPr>
      <t xml:space="preserve">
</t>
    </r>
    <r>
      <rPr>
        <sz val="10"/>
        <color indexed="15"/>
        <rFont val="Arial CE"/>
        <family val="2"/>
      </rPr>
      <t>- brak charakterystyki grupy docelowej</t>
    </r>
    <r>
      <rPr>
        <sz val="10"/>
        <color indexed="12"/>
        <rFont val="Arial CE"/>
        <family val="0"/>
      </rPr>
      <t xml:space="preserve">
</t>
    </r>
    <r>
      <rPr>
        <sz val="10"/>
        <color indexed="50"/>
        <rFont val="Arial CE"/>
        <family val="2"/>
      </rPr>
      <t>- działania, kórych dotyczyły wnioski nie spełniały założeń programowych</t>
    </r>
  </si>
  <si>
    <r>
      <t>1. Formalne 
-</t>
    </r>
    <r>
      <rPr>
        <sz val="10"/>
        <color indexed="61"/>
        <rFont val="Arial CE"/>
        <family val="2"/>
      </rPr>
      <t xml:space="preserve"> </t>
    </r>
    <r>
      <rPr>
        <sz val="10"/>
        <color indexed="60"/>
        <rFont val="Arial CE"/>
        <family val="2"/>
      </rPr>
      <t>nieprawidłowo wypełniony wniosek aplikacyjny</t>
    </r>
    <r>
      <rPr>
        <sz val="10"/>
        <rFont val="Arial CE"/>
        <family val="0"/>
      </rPr>
      <t xml:space="preserve">
-</t>
    </r>
    <r>
      <rPr>
        <sz val="10"/>
        <color indexed="15"/>
        <rFont val="Arial CE"/>
        <family val="0"/>
      </rPr>
      <t xml:space="preserve"> projekty adresowane do niekwalifikującej się grupy benieficjentow</t>
    </r>
    <r>
      <rPr>
        <sz val="10"/>
        <rFont val="Arial CE"/>
        <family val="0"/>
      </rPr>
      <t xml:space="preserve">
</t>
    </r>
    <r>
      <rPr>
        <sz val="10"/>
        <color indexed="50"/>
        <rFont val="Arial CE"/>
        <family val="2"/>
      </rPr>
      <t>- nie kwalifikujące się formy wsparcia</t>
    </r>
    <r>
      <rPr>
        <sz val="10"/>
        <rFont val="Arial CE"/>
        <family val="0"/>
      </rPr>
      <t xml:space="preserve">
- niestosowanie się do ustawy Prawo Zamówień Publicznych
- </t>
    </r>
    <r>
      <rPr>
        <sz val="10"/>
        <color indexed="60"/>
        <rFont val="Arial CE"/>
        <family val="2"/>
      </rPr>
      <t>brak odpowiedzi na wszystkie obligatoryjne pytania</t>
    </r>
    <r>
      <rPr>
        <sz val="10"/>
        <rFont val="Arial CE"/>
        <family val="0"/>
      </rPr>
      <t xml:space="preserve">
</t>
    </r>
    <r>
      <rPr>
        <sz val="10"/>
        <color indexed="50"/>
        <rFont val="Arial CE"/>
        <family val="0"/>
      </rPr>
      <t>-</t>
    </r>
    <r>
      <rPr>
        <sz val="10"/>
        <color indexed="15"/>
        <rFont val="Arial CE"/>
        <family val="2"/>
      </rPr>
      <t xml:space="preserve"> niewłaściwe okreslenie kategorii statusu prawnego beneficjenta</t>
    </r>
    <r>
      <rPr>
        <sz val="10"/>
        <rFont val="Arial CE"/>
        <family val="0"/>
      </rPr>
      <t xml:space="preserve">
2. Merytoryczne
- </t>
    </r>
    <r>
      <rPr>
        <sz val="10"/>
        <color indexed="11"/>
        <rFont val="Arial CE"/>
        <family val="2"/>
      </rPr>
      <t>brak wystarczającego uzasadnienia realizacji projektu w stosunku do potrzeb regionalnego rynku pracy</t>
    </r>
    <r>
      <rPr>
        <sz val="10"/>
        <rFont val="Arial CE"/>
        <family val="0"/>
      </rPr>
      <t xml:space="preserve">
- brak zgodności pomiedzy budżetem a harmonogramem realizacji projektu
- braki przejrzystości w opisie struktury zarządzania projektem
-</t>
    </r>
    <r>
      <rPr>
        <sz val="10"/>
        <color indexed="15"/>
        <rFont val="Arial CE"/>
        <family val="2"/>
      </rPr>
      <t xml:space="preserve"> braki w informacji na temat otwartej i przejrzystej rekrutacji beneficjentów ostatecznych</t>
    </r>
    <r>
      <rPr>
        <sz val="10"/>
        <rFont val="Arial CE"/>
        <family val="0"/>
      </rPr>
      <t xml:space="preserve">
- brak spójności pomiedzy założeniami projektu a jego efektami
</t>
    </r>
    <r>
      <rPr>
        <sz val="10"/>
        <color indexed="14"/>
        <rFont val="Arial CE"/>
        <family val="2"/>
      </rPr>
      <t>- zawyżone koszty realizacji projektu</t>
    </r>
    <r>
      <rPr>
        <sz val="10"/>
        <rFont val="Arial CE"/>
        <family val="0"/>
      </rPr>
      <t xml:space="preserve">
3. Inne
niedostosowanie się wniosków do technicznych uwag i wytycznych Urzędu Marszałkowskiego w sprawie sporządzenia dokumentacji
- niespełnianie kryterium demograficznego dla projektów z dziedziny kultury i  turystyki</t>
    </r>
  </si>
  <si>
    <r>
      <t xml:space="preserve">1. Formalno-prawne:
- </t>
    </r>
    <r>
      <rPr>
        <sz val="10"/>
        <color indexed="60"/>
        <rFont val="Arial CE"/>
        <family val="0"/>
      </rPr>
      <t>sporządzanie wniosków niezgodnie z wytycznymi
- brak; pieczątek, załączników</t>
    </r>
    <r>
      <rPr>
        <sz val="10"/>
        <rFont val="Arial CE"/>
        <family val="0"/>
      </rPr>
      <t xml:space="preserve">
</t>
    </r>
    <r>
      <rPr>
        <sz val="10"/>
        <color indexed="50"/>
        <rFont val="Arial CE"/>
        <family val="2"/>
      </rPr>
      <t>- projek; niezgodne z odpowiednim działaniem</t>
    </r>
    <r>
      <rPr>
        <sz val="10"/>
        <color indexed="57"/>
        <rFont val="Arial CE"/>
        <family val="0"/>
      </rPr>
      <t xml:space="preserve">
- </t>
    </r>
    <r>
      <rPr>
        <sz val="10"/>
        <color indexed="15"/>
        <rFont val="Arial CE"/>
        <family val="2"/>
      </rPr>
      <t>nie są adresowanedo - odpowiednich beneficjentów</t>
    </r>
    <r>
      <rPr>
        <sz val="10"/>
        <rFont val="Arial CE"/>
        <family val="0"/>
      </rPr>
      <t xml:space="preserve">
2. Merytoryczne:
-</t>
    </r>
    <r>
      <rPr>
        <sz val="10"/>
        <color indexed="11"/>
        <rFont val="Arial CE"/>
        <family val="2"/>
      </rPr>
      <t xml:space="preserve"> brak uzasadnienia realizacji projektu</t>
    </r>
    <r>
      <rPr>
        <sz val="10"/>
        <rFont val="Arial CE"/>
        <family val="0"/>
      </rPr>
      <t xml:space="preserve">
</t>
    </r>
    <r>
      <rPr>
        <sz val="10"/>
        <color indexed="52"/>
        <rFont val="Arial CE"/>
        <family val="2"/>
      </rPr>
      <t>- zawyżone koszty budżetu</t>
    </r>
    <r>
      <rPr>
        <sz val="10"/>
        <color indexed="52"/>
        <rFont val="Arial CE"/>
        <family val="0"/>
      </rPr>
      <t xml:space="preserve"> </t>
    </r>
    <r>
      <rPr>
        <sz val="10"/>
        <rFont val="Arial CE"/>
        <family val="0"/>
      </rPr>
      <t xml:space="preserve">
- </t>
    </r>
    <r>
      <rPr>
        <sz val="10"/>
        <color indexed="15"/>
        <rFont val="Arial CE"/>
        <family val="2"/>
      </rPr>
      <t>brak odpowiedniego sposobu rekrutacji beneficjętów</t>
    </r>
    <r>
      <rPr>
        <sz val="10"/>
        <rFont val="Arial CE"/>
        <family val="0"/>
      </rPr>
      <t xml:space="preserve">
- alokacja środków na dane działanie(?)</t>
    </r>
  </si>
  <si>
    <t>zawyżone koszty lub/i źle skonstruowany budżet</t>
  </si>
  <si>
    <t>złożone</t>
  </si>
  <si>
    <t>pozytywnie rozpatrzone</t>
  </si>
  <si>
    <t>suma na projekty zatrwierdzone</t>
  </si>
  <si>
    <t>SUMA</t>
  </si>
  <si>
    <t>śląskie*</t>
  </si>
  <si>
    <t>*kwotapodana orientacyjnie</t>
  </si>
  <si>
    <t>województwo</t>
  </si>
  <si>
    <t>zachodniopomorskie</t>
  </si>
  <si>
    <t>pomorskie</t>
  </si>
  <si>
    <t>mazowieckie</t>
  </si>
  <si>
    <t>wielkopolskie</t>
  </si>
  <si>
    <t>lubuskie</t>
  </si>
  <si>
    <t>dolnośląskie</t>
  </si>
  <si>
    <t>opolskie</t>
  </si>
  <si>
    <t>śląskie</t>
  </si>
  <si>
    <t>małopolskie</t>
  </si>
  <si>
    <t>świetokrzyskie</t>
  </si>
  <si>
    <t>łódzkie</t>
  </si>
  <si>
    <t>lubelskie</t>
  </si>
  <si>
    <t xml:space="preserve">podlaskie </t>
  </si>
  <si>
    <t>marszałek</t>
  </si>
  <si>
    <t xml:space="preserve">województwa </t>
  </si>
  <si>
    <t>kujawsko-pomorskie</t>
  </si>
  <si>
    <t>Paweł Wróblewski</t>
  </si>
  <si>
    <t>Adam Struzik</t>
  </si>
  <si>
    <t>Waldemar Achramowicz</t>
  </si>
  <si>
    <t>Michał Czarski</t>
  </si>
  <si>
    <t>Jan Kozłowski</t>
  </si>
  <si>
    <t>Janusz Krzyżewski</t>
  </si>
  <si>
    <t>Andrzej Bocheński</t>
  </si>
  <si>
    <t>Edward Wojtas</t>
  </si>
  <si>
    <t>podkarpackie</t>
  </si>
  <si>
    <t>Leszek Deptuła</t>
  </si>
  <si>
    <t>Zygmunt Meyer</t>
  </si>
  <si>
    <t>Stanisław Witaszczyk</t>
  </si>
  <si>
    <t>Janusz Sepioł</t>
  </si>
  <si>
    <t>Grzegorz Kubat</t>
  </si>
  <si>
    <t xml:space="preserve">Franciszek Wołodźko </t>
  </si>
  <si>
    <t>warmińsko-mazurskie</t>
  </si>
  <si>
    <t xml:space="preserve">Andrzej Ryński </t>
  </si>
  <si>
    <t>Marek Woźniak</t>
  </si>
  <si>
    <t>Dolnoślaskiego</t>
  </si>
  <si>
    <t>Kujawsko-Pomorskiego</t>
  </si>
  <si>
    <t>Lubelskiego</t>
  </si>
  <si>
    <t>Lubuskiego</t>
  </si>
  <si>
    <t>Łódzkiego</t>
  </si>
  <si>
    <t>Małopolskiego</t>
  </si>
  <si>
    <t>Mazowieckiego</t>
  </si>
  <si>
    <t>Opolskiego</t>
  </si>
  <si>
    <t>Podlaskiego</t>
  </si>
  <si>
    <t>Pomorskiego</t>
  </si>
  <si>
    <t>Śląskiego</t>
  </si>
  <si>
    <t>Świetokrzyskiego</t>
  </si>
  <si>
    <t>Warmińsko-Mazurskiego</t>
  </si>
  <si>
    <t>Wielkopolskiego</t>
  </si>
  <si>
    <t>Zachodniopomorskiego</t>
  </si>
  <si>
    <t>Podkarpackiego</t>
  </si>
  <si>
    <t>ulica</t>
  </si>
  <si>
    <t xml:space="preserve">kod </t>
  </si>
  <si>
    <t xml:space="preserve">Wybrzeże Juliusza Słowackiego 12-14 </t>
  </si>
  <si>
    <t xml:space="preserve">50-411 Wrocław </t>
  </si>
  <si>
    <t>Plac Teatralny 2</t>
  </si>
  <si>
    <t>87-100 Toruń</t>
  </si>
  <si>
    <t>ul. Spokojna 4</t>
  </si>
  <si>
    <t>ul. Podgórna 7</t>
  </si>
  <si>
    <t xml:space="preserve">65-057 Zielona Góra </t>
  </si>
  <si>
    <t>20-074 Lublin</t>
  </si>
  <si>
    <t>90-051Łódź</t>
  </si>
  <si>
    <t xml:space="preserve">al. Piłsudskiego 8 </t>
  </si>
  <si>
    <t>ul. Basztowa 22</t>
  </si>
  <si>
    <t>31-156 Kraków</t>
  </si>
  <si>
    <t>ul. Bertolta Brechta 3</t>
  </si>
  <si>
    <t>03-472 Warszawa</t>
  </si>
  <si>
    <t xml:space="preserve">u. Piastowska 14 </t>
  </si>
  <si>
    <t xml:space="preserve">45-081 Opole </t>
  </si>
  <si>
    <t>35-959 Rzeszów</t>
  </si>
  <si>
    <t xml:space="preserve">ul. Grunwaldzka 15 </t>
  </si>
  <si>
    <t>15-888 Białystok</t>
  </si>
  <si>
    <t>Wyszyńskiego 1</t>
  </si>
  <si>
    <t xml:space="preserve">ul. Ligonia 46   </t>
  </si>
  <si>
    <t>80-810 Gdańsk</t>
  </si>
  <si>
    <t>ul. Okopowa 21/27</t>
  </si>
  <si>
    <t>al. Piłsudskiego 7/9</t>
  </si>
  <si>
    <t>10 - 950 Olsztyn</t>
  </si>
  <si>
    <t>25-516 Kielce</t>
  </si>
  <si>
    <t>Aleja IX Wieków Kielc 3</t>
  </si>
  <si>
    <t xml:space="preserve">61-713 Poznań </t>
  </si>
  <si>
    <t>al. Niepodległości 18</t>
  </si>
  <si>
    <t>70-540 Szczecin</t>
  </si>
  <si>
    <t>ul. Korsarzy 34</t>
  </si>
  <si>
    <t>40-037 Katowice</t>
  </si>
  <si>
    <t>ilość pozytywnych</t>
  </si>
  <si>
    <t>kwota</t>
  </si>
  <si>
    <t>uwagi</t>
  </si>
  <si>
    <t>program</t>
  </si>
  <si>
    <t>Zintegrowany Program Operacyjnego Rozwoju Regionalnego (w tym Europejski Fundusz Społeczny</t>
  </si>
  <si>
    <t>przyczyny odmowy</t>
  </si>
  <si>
    <t>ilość wniosków po ocenie formalnej: 198
ilość wniosków po ocenie merytorycznej: 85</t>
  </si>
  <si>
    <r>
      <t xml:space="preserve">robili badania które pokazały iż:
- org.p.p. mają </t>
    </r>
    <r>
      <rPr>
        <b/>
        <sz val="10"/>
        <rFont val="Arial CE"/>
        <family val="0"/>
      </rPr>
      <t>niedostateczne zasoby kadrowe</t>
    </r>
    <r>
      <rPr>
        <sz val="10"/>
        <rFont val="Arial CE"/>
        <family val="0"/>
      </rPr>
      <t xml:space="preserve"> (odpływ lepiej wykształconych ludzi)
- org.p.p mają </t>
    </r>
    <r>
      <rPr>
        <b/>
        <sz val="10"/>
        <rFont val="Arial CE"/>
        <family val="0"/>
      </rPr>
      <t xml:space="preserve">niedostateczne zasoby finansowe </t>
    </r>
    <r>
      <rPr>
        <sz val="10"/>
        <rFont val="Arial CE"/>
        <family val="0"/>
      </rPr>
      <t>(brak regulacji UE co do kosztów własnych np.: koszty bankowe od momentu zawarcia umowy do przelewu ostatniej transzy)
- rozbieżność pomiędzy profilem org.p.p. a założeniami programów operacyjnych, tzn: iż działania w ramach programów są zdefiniowane zbyt wąsko co stwarza zagrożenie, że to co nie jest finansowane nie będzie obsługiwane przez org.p.p.
- nadmierna formalizacja procesu kontroli (niebranie pod uwagę przy ocenie względów merytorycznych projektu a wyłącznie względy formalne)</t>
    </r>
  </si>
  <si>
    <t>kujawsko pomorskie</t>
  </si>
  <si>
    <t>podlaskie</t>
  </si>
  <si>
    <t>świętokrzyskie</t>
  </si>
  <si>
    <r>
      <t xml:space="preserve">liosć złożonych wniosków </t>
    </r>
    <r>
      <rPr>
        <sz val="10"/>
        <rFont val="Arial CE"/>
        <family val="0"/>
      </rPr>
      <t>(2004-2006)</t>
    </r>
  </si>
  <si>
    <t>brak danych</t>
  </si>
  <si>
    <t xml:space="preserve">
- brak wiedzy org.p.p. o możliwościachjakie dają fundusze unijne
- brak kompetencji
- beneficjentami są raczej duże organizacje niż małe</t>
  </si>
  <si>
    <t>PFRON odział świętokrzyski
ZPORR (priorytety I, II, III)</t>
  </si>
  <si>
    <t>ZPORR</t>
  </si>
  <si>
    <t>ilość wniosków po ocenie formalnej: 25
ilość wniosków po ocenie merytorycznej: 21</t>
  </si>
  <si>
    <t>pozostałe projekty</t>
  </si>
  <si>
    <t>liczba organizacji</t>
  </si>
  <si>
    <t>1500 (2004)</t>
  </si>
  <si>
    <t xml:space="preserve">EFS (14% org)
</t>
  </si>
  <si>
    <r>
      <t>*</t>
    </r>
    <r>
      <rPr>
        <sz val="10"/>
        <rFont val="Arial CE"/>
        <family val="0"/>
      </rPr>
      <t xml:space="preserve"> potrzebne jest uproszczenie procedurw zakresie:
- składania aplikacji
- realizacji projektów i rozliczania poniesionych wydatków
</t>
    </r>
    <r>
      <rPr>
        <b/>
        <sz val="10"/>
        <rFont val="Arial CE"/>
        <family val="0"/>
      </rPr>
      <t>*</t>
    </r>
    <r>
      <rPr>
        <sz val="10"/>
        <rFont val="Arial CE"/>
        <family val="0"/>
      </rPr>
      <t xml:space="preserve"> małe zainteresowanie ze strony NGOs
- małe doświadczenie i wiedza
- problem z zapewnieniem wkładów własnych (fundusze inwestycyjne)</t>
    </r>
  </si>
  <si>
    <t>ilość wniosków po ocenie formalnej: 75
ilość wniosków po ocenie merytorycznej: 37</t>
  </si>
  <si>
    <t>ZPORR (działanie 2.1)</t>
  </si>
  <si>
    <t>ZPORR (działanie 2.3)</t>
  </si>
  <si>
    <t>ZPORR (działanie 2.4)</t>
  </si>
  <si>
    <t>ZPORR (działanie 2.5)</t>
  </si>
  <si>
    <t>ZPORR (działanie 2.6)</t>
  </si>
  <si>
    <t>ZPORR (działanie 3)</t>
  </si>
  <si>
    <t>ilość wniosków po ocenie formalnej: 6
ilość wniosków po ocenie merytorycznej: 3</t>
  </si>
  <si>
    <t>ilość wniosków po ocenie formalnej: 10
ilość wniosków po ocenie merytorycznej: 0</t>
  </si>
  <si>
    <t>ilość wniosków po ocenie formalnej: 29
ilość wniosków po ocenie merytorycznej: 13</t>
  </si>
  <si>
    <t>ilość wniosków po ocenie formalnej: 9
ilość wniosków po ocenie merytorycznej: 8</t>
  </si>
  <si>
    <t>ilość wniosków po ocenie formalnej: 4
ilość wniosków po ocenie merytorycznej: 4</t>
  </si>
  <si>
    <t>ilość wniosków po ocenie formalnej: 133
ilość wniosków po ocenie merytorycznej: 65</t>
  </si>
  <si>
    <t>w sumie</t>
  </si>
  <si>
    <r>
      <t xml:space="preserve">* małe zainteresowanie ze strony NGOs
* potrzebne jest uproszczenie procedur w zakresie:
- opp uważają, iż procedury są zbyt skomplikowane
- małe doświadczenie i wiedza (brak kompetentnych przeszkolonych pracowników)
- brak środków w bużetach opp na szkolenie pracowników
- problem z zapewnieniem wkładów własnych (fundusze inwestycyjne)
</t>
    </r>
    <r>
      <rPr>
        <b/>
        <sz val="10"/>
        <rFont val="Arial CE"/>
        <family val="0"/>
      </rPr>
      <t>*</t>
    </r>
    <r>
      <rPr>
        <sz val="10"/>
        <rFont val="Arial CE"/>
        <family val="0"/>
      </rPr>
      <t xml:space="preserve"> problemy lokalowe (brak miejsca do spotkań)</t>
    </r>
  </si>
  <si>
    <t xml:space="preserve">Barierą jest również konieczność wniesienia zabezpieczenia w wysokości 100% kwoty dofinansowania w przypadku projektów EFS co przy funkcjonującej procedurze rozliczania środków (sukcesywne wypłaty transzami po uprzednim rozliczeniu części wydatków) jest zbędne, wystarczyłoby zabezpieczenie rzędu 20 - 40% wartości kwoty dofinansowania. Zwiększyłoby to znaczenie zdolności aplikacyjne przede wszystkim organizacji pozarzadowych, które niejednokrotnie odstępują od składania projektów zdając sobie sprawę z braku możliwości ich zabezpieczenia.  </t>
  </si>
  <si>
    <t>FES</t>
  </si>
  <si>
    <t>ponad 2 mln zł (24 mln)</t>
  </si>
  <si>
    <t>ZPORR (działanie 2.1, 2.3, 2.4 )</t>
  </si>
  <si>
    <t>działanie 2.5</t>
  </si>
  <si>
    <t>ilość wniosków po ocenie formalnej: 7
ilość wniosków po ocenie merytorycznej:7</t>
  </si>
  <si>
    <t xml:space="preserve">Istotną barierą jest zbyt duża ilość zmian w wytycznych w ramowych planach realizacji działań i w trakcie wdrażania projektów. </t>
  </si>
  <si>
    <t xml:space="preserve">
Potrzebne jest uproszczenie procedur związanych z ubieganiem się o przyznanie dofinansowania z EFS oraz wdrażania projektu.
Intensyfikacja szkoleń z zakresu pozyskiwania środków z UE.
Nasilenie akcji promocyjno - informacyjnej o środkach finansowych z UE dla organizacji pozarządowych.
Zwiekszenie oferty działań w których mogłyby organizowac projekty organizacje pozarządowe. </t>
  </si>
  <si>
    <t>priorytet I i III</t>
  </si>
  <si>
    <t>ngo 1
kościoły i związki wyznaniowe 4</t>
  </si>
  <si>
    <t>2 (kościoły i związki wyznaniowe)</t>
  </si>
  <si>
    <t>ogółem</t>
  </si>
  <si>
    <t>działanie 2.1</t>
  </si>
  <si>
    <t>działanie 2.2</t>
  </si>
  <si>
    <t>działanie 2.3</t>
  </si>
  <si>
    <t>działanie 2.4</t>
  </si>
  <si>
    <t>ilość wniosków po ocenie formalnej: 42
ilość wniosków po ocenie merytorycznej:36</t>
  </si>
  <si>
    <t>ilość wniosków po ocenie formalnej: 16
ilość wniosków po ocenie merytorycznej: 8</t>
  </si>
  <si>
    <t>ilość wniosków po ocenie formalnej: 10
ilość wniosków po ocenie merytorycznej: 5</t>
  </si>
  <si>
    <t>Rozwój umiejętności powiązany z potrzebami regionalnego rynku pracy i możliwości kształcenia ustawicznego w regionie</t>
  </si>
  <si>
    <t>Reorientacja zawodowa osób odchodzących z rolnictwa</t>
  </si>
  <si>
    <t>Reorientacja zawodowa osób zagrożonych procesami restrukturacyjnymi</t>
  </si>
  <si>
    <t>ZPRR</t>
  </si>
  <si>
    <t>Promocja przedsiębiorczości</t>
  </si>
  <si>
    <t>działanie 2.6</t>
  </si>
  <si>
    <t>Regionalne Strategie innowacyjne i transwer wiedzy</t>
  </si>
  <si>
    <t>Bwymienione błędy dotyczą wszystkichbeneficjentów ubiegających się o dofinanasowanie (tak opp jak i np.: przedsiębiorcy)
Organizacje w bardzo niskim stopniu aplikowały o środki</t>
  </si>
  <si>
    <t>Wyrównywanie szans edukacyjnych poprzez programy stypendialne</t>
  </si>
  <si>
    <r>
      <t xml:space="preserve">1. Formalne
- </t>
    </r>
    <r>
      <rPr>
        <sz val="10"/>
        <color indexed="10"/>
        <rFont val="Arial CE"/>
        <family val="2"/>
      </rPr>
      <t>niedostateczne zasoby finansowe</t>
    </r>
    <r>
      <rPr>
        <sz val="10"/>
        <rFont val="Arial CE"/>
        <family val="0"/>
      </rPr>
      <t xml:space="preserve">
- </t>
    </r>
    <r>
      <rPr>
        <sz val="10"/>
        <color indexed="13"/>
        <rFont val="Arial CE"/>
        <family val="2"/>
      </rPr>
      <t>niedostateczne zasoby kadrowe</t>
    </r>
    <r>
      <rPr>
        <sz val="10"/>
        <rFont val="Arial CE"/>
        <family val="0"/>
      </rPr>
      <t xml:space="preserve">
- </t>
    </r>
    <r>
      <rPr>
        <sz val="10"/>
        <color indexed="13"/>
        <rFont val="Arial CE"/>
        <family val="2"/>
      </rPr>
      <t>zbyt małe doswiadczenie w przygotowaniu i prowadzeniu projektów
rozbierzność pomiedzy profilem organizacji a założeniami ZPORR</t>
    </r>
  </si>
  <si>
    <r>
      <t>1. Formalne
-</t>
    </r>
    <r>
      <rPr>
        <sz val="10"/>
        <color indexed="60"/>
        <rFont val="Arial CE"/>
        <family val="2"/>
      </rPr>
      <t xml:space="preserve"> niepełna dokumentacja</t>
    </r>
    <r>
      <rPr>
        <sz val="10"/>
        <rFont val="Arial CE"/>
        <family val="0"/>
      </rPr>
      <t xml:space="preserve">
-</t>
    </r>
    <r>
      <rPr>
        <sz val="10"/>
        <color indexed="55"/>
        <rFont val="Arial CE"/>
        <family val="2"/>
      </rPr>
      <t xml:space="preserve"> niezgodność sumy kontrolnej z wersją elektroniczną</t>
    </r>
    <r>
      <rPr>
        <sz val="10"/>
        <rFont val="Arial CE"/>
        <family val="0"/>
      </rPr>
      <t xml:space="preserve">
- </t>
    </r>
    <r>
      <rPr>
        <sz val="10"/>
        <color indexed="60"/>
        <rFont val="Arial CE"/>
        <family val="2"/>
      </rPr>
      <t>wprowadzanie odręcznych zmian we wniosku
- wprowadzanie do wniosku zmian inne niż te wskazane przez instytucję wdrażającą</t>
    </r>
  </si>
  <si>
    <r>
      <t xml:space="preserve">1.Formalne
</t>
    </r>
    <r>
      <rPr>
        <sz val="10"/>
        <color indexed="10"/>
        <rFont val="Arial CE"/>
        <family val="2"/>
      </rPr>
      <t>- brak środków finansowych do zabezpieczenia projektu</t>
    </r>
    <r>
      <rPr>
        <sz val="10"/>
        <rFont val="Arial CE"/>
        <family val="0"/>
      </rPr>
      <t xml:space="preserve">
2. merytoryczne
- niski poziom merytoryczny budzący uzasadnione podejrzenie , iż projekt nie zostanie zrealizowany.</t>
    </r>
  </si>
  <si>
    <t>niezgodność wersji elektronicznej z papierową</t>
  </si>
  <si>
    <t>brak wystarczającego zaplecza technicznego i kadrowego</t>
  </si>
  <si>
    <t>nieaktualna wersja generatora wniosków, nieprawidłowe wypełnienie formularza wniosku, brak podpisu pieczątki  itp.</t>
  </si>
  <si>
    <t>projekt niezgodny z działaniem lub/i niewystarczające uzasadnienie projektu</t>
  </si>
  <si>
    <t>ZPORR (działanie 3.4)</t>
  </si>
  <si>
    <t>ilość wniosków po ocenie formalnej: 16
ilość wniosków po ocenie merytorycznej: 11</t>
  </si>
  <si>
    <t>ilość wniosków po ocenie formalnej: 1
ilość wniosków po ocenie merytorycznej:1</t>
  </si>
  <si>
    <t>ilość wniosków po ocenie formalnej: 85
ilość wniosków po ocenie merytorycznej: 33</t>
  </si>
  <si>
    <t>ilość wniosków po ocenie formalnej: 1
ilość wniosków po ocenie merytorycznej: 1</t>
  </si>
  <si>
    <t>ZPORR (działanie 2.2)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</si>
</sst>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0"/>
      <color indexed="57"/>
      <name val="Arial CE"/>
      <family val="0"/>
    </font>
    <font>
      <sz val="10"/>
      <color indexed="60"/>
      <name val="Arial CE"/>
      <family val="0"/>
    </font>
    <font>
      <sz val="10"/>
      <color indexed="14"/>
      <name val="Arial CE"/>
      <family val="0"/>
    </font>
    <font>
      <sz val="10"/>
      <color indexed="12"/>
      <name val="Arial CE"/>
      <family val="0"/>
    </font>
    <font>
      <sz val="10"/>
      <color indexed="52"/>
      <name val="Arial CE"/>
      <family val="0"/>
    </font>
    <font>
      <sz val="10"/>
      <color indexed="50"/>
      <name val="Arial CE"/>
      <family val="0"/>
    </font>
    <font>
      <sz val="10"/>
      <color indexed="23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55"/>
      <name val="Arial CE"/>
      <family val="0"/>
    </font>
    <font>
      <sz val="10"/>
      <color indexed="15"/>
      <name val="Arial CE"/>
      <family val="0"/>
    </font>
    <font>
      <sz val="10"/>
      <color indexed="51"/>
      <name val="Arial CE"/>
      <family val="2"/>
    </font>
    <font>
      <sz val="10"/>
      <color indexed="61"/>
      <name val="Arial CE"/>
      <family val="2"/>
    </font>
    <font>
      <sz val="10"/>
      <color indexed="45"/>
      <name val="Arial CE"/>
      <family val="2"/>
    </font>
    <font>
      <sz val="10"/>
      <color indexed="11"/>
      <name val="Arial CE"/>
      <family val="2"/>
    </font>
    <font>
      <sz val="10"/>
      <color indexed="13"/>
      <name val="Arial CE"/>
      <family val="2"/>
    </font>
    <font>
      <sz val="10"/>
      <color indexed="10"/>
      <name val="Arial CE"/>
      <family val="2"/>
    </font>
    <font>
      <sz val="10"/>
      <color indexed="42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wrapText="1"/>
    </xf>
    <xf numFmtId="0" fontId="2" fillId="0" borderId="0" xfId="0" applyFon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0" fillId="0" borderId="2" xfId="0" applyBorder="1" applyAlignment="1">
      <alignment wrapText="1"/>
    </xf>
    <xf numFmtId="0" fontId="0" fillId="0" borderId="2" xfId="0" applyFill="1" applyBorder="1" applyAlignment="1">
      <alignment wrapText="1"/>
    </xf>
    <xf numFmtId="4" fontId="0" fillId="0" borderId="2" xfId="0" applyNumberForma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4" fontId="0" fillId="0" borderId="0" xfId="0" applyNumberForma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Fill="1" applyBorder="1" applyAlignment="1">
      <alignment wrapText="1"/>
    </xf>
    <xf numFmtId="4" fontId="0" fillId="0" borderId="3" xfId="0" applyNumberFormat="1" applyFill="1" applyBorder="1" applyAlignment="1">
      <alignment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0" fillId="0" borderId="5" xfId="0" applyBorder="1" applyAlignment="1">
      <alignment wrapText="1"/>
    </xf>
    <xf numFmtId="4" fontId="0" fillId="0" borderId="5" xfId="0" applyNumberFormat="1" applyBorder="1" applyAlignment="1">
      <alignment wrapText="1"/>
    </xf>
    <xf numFmtId="0" fontId="0" fillId="0" borderId="6" xfId="0" applyBorder="1" applyAlignment="1">
      <alignment wrapText="1"/>
    </xf>
    <xf numFmtId="3" fontId="0" fillId="0" borderId="5" xfId="0" applyNumberForma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wrapText="1"/>
    </xf>
    <xf numFmtId="4" fontId="0" fillId="0" borderId="5" xfId="0" applyNumberForma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3" xfId="0" applyFill="1" applyBorder="1" applyAlignment="1">
      <alignment horizontal="right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3" borderId="0" xfId="0" applyFont="1" applyFill="1" applyAlignment="1">
      <alignment wrapText="1"/>
    </xf>
    <xf numFmtId="0" fontId="0" fillId="3" borderId="5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3" xfId="0" applyFill="1" applyBorder="1" applyAlignment="1">
      <alignment horizontal="right" wrapText="1"/>
    </xf>
    <xf numFmtId="0" fontId="0" fillId="3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0" fillId="2" borderId="5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0" xfId="0" applyFill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21" fillId="0" borderId="0" xfId="0" applyFont="1" applyAlignment="1">
      <alignment wrapText="1"/>
    </xf>
    <xf numFmtId="0" fontId="0" fillId="3" borderId="2" xfId="0" applyNumberFormat="1" applyFill="1" applyBorder="1" applyAlignment="1">
      <alignment wrapText="1"/>
    </xf>
    <xf numFmtId="0" fontId="0" fillId="2" borderId="2" xfId="0" applyNumberFormat="1" applyFill="1" applyBorder="1" applyAlignment="1">
      <alignment horizontal="right" wrapText="1"/>
    </xf>
    <xf numFmtId="0" fontId="0" fillId="0" borderId="7" xfId="0" applyFill="1" applyBorder="1" applyAlignment="1">
      <alignment wrapText="1"/>
    </xf>
    <xf numFmtId="0" fontId="0" fillId="3" borderId="0" xfId="0" applyNumberFormat="1" applyFill="1" applyBorder="1" applyAlignment="1">
      <alignment wrapText="1"/>
    </xf>
    <xf numFmtId="0" fontId="0" fillId="2" borderId="0" xfId="0" applyNumberFormat="1" applyFill="1" applyBorder="1" applyAlignment="1">
      <alignment horizontal="right" wrapText="1"/>
    </xf>
    <xf numFmtId="0" fontId="1" fillId="0" borderId="8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0" fillId="0" borderId="9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2" borderId="10" xfId="0" applyFill="1" applyBorder="1" applyAlignment="1">
      <alignment wrapText="1"/>
    </xf>
    <xf numFmtId="4" fontId="0" fillId="0" borderId="10" xfId="0" applyNumberForma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0" fillId="2" borderId="11" xfId="0" applyFill="1" applyBorder="1" applyAlignment="1">
      <alignment wrapText="1"/>
    </xf>
    <xf numFmtId="4" fontId="0" fillId="0" borderId="11" xfId="0" applyNumberFormat="1" applyFill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1" xfId="0" applyNumberFormat="1" applyFill="1" applyBorder="1" applyAlignment="1">
      <alignment wrapText="1"/>
    </xf>
    <xf numFmtId="2" fontId="0" fillId="0" borderId="1" xfId="0" applyNumberFormat="1" applyFill="1" applyBorder="1" applyAlignment="1">
      <alignment horizontal="right" wrapText="1"/>
    </xf>
    <xf numFmtId="2" fontId="0" fillId="0" borderId="1" xfId="0" applyNumberFormat="1" applyBorder="1" applyAlignment="1">
      <alignment horizontal="right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4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3" borderId="0" xfId="0" applyFill="1" applyBorder="1" applyAlignment="1">
      <alignment horizontal="right" wrapText="1"/>
    </xf>
    <xf numFmtId="0" fontId="0" fillId="3" borderId="3" xfId="0" applyFill="1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2" borderId="0" xfId="0" applyFill="1" applyBorder="1" applyAlignment="1">
      <alignment horizontal="right" wrapText="1"/>
    </xf>
    <xf numFmtId="0" fontId="0" fillId="2" borderId="3" xfId="0" applyFill="1" applyBorder="1" applyAlignment="1">
      <alignment horizontal="right" wrapText="1"/>
    </xf>
    <xf numFmtId="4" fontId="0" fillId="0" borderId="0" xfId="0" applyNumberFormat="1" applyFill="1" applyBorder="1" applyAlignment="1">
      <alignment horizontal="center"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F22" sqref="A1:F22"/>
    </sheetView>
  </sheetViews>
  <sheetFormatPr defaultColWidth="9.00390625" defaultRowHeight="12.75"/>
  <cols>
    <col min="1" max="1" width="19.00390625" style="0" bestFit="1" customWidth="1"/>
    <col min="2" max="2" width="25.625" style="0" customWidth="1"/>
    <col min="3" max="3" width="21.625" style="0" bestFit="1" customWidth="1"/>
    <col min="4" max="4" width="33.375" style="0" bestFit="1" customWidth="1"/>
    <col min="5" max="5" width="18.125" style="0" bestFit="1" customWidth="1"/>
  </cols>
  <sheetData>
    <row r="1" spans="1:5" ht="12.75">
      <c r="A1" s="1" t="s">
        <v>16</v>
      </c>
      <c r="B1" s="4" t="s">
        <v>30</v>
      </c>
      <c r="C1" s="4" t="s">
        <v>31</v>
      </c>
      <c r="D1" s="4" t="s">
        <v>67</v>
      </c>
      <c r="E1" s="4" t="s">
        <v>68</v>
      </c>
    </row>
    <row r="2" spans="1:5" ht="12.75">
      <c r="A2" t="s">
        <v>22</v>
      </c>
      <c r="B2" s="5" t="s">
        <v>33</v>
      </c>
      <c r="C2" s="5" t="s">
        <v>51</v>
      </c>
      <c r="D2" s="5" t="s">
        <v>69</v>
      </c>
      <c r="E2" s="5" t="s">
        <v>70</v>
      </c>
    </row>
    <row r="3" spans="1:5" s="3" customFormat="1" ht="12.75">
      <c r="A3" s="3" t="s">
        <v>32</v>
      </c>
      <c r="B3" s="6" t="s">
        <v>35</v>
      </c>
      <c r="C3" s="6" t="s">
        <v>52</v>
      </c>
      <c r="D3" s="6" t="s">
        <v>71</v>
      </c>
      <c r="E3" s="6" t="s">
        <v>72</v>
      </c>
    </row>
    <row r="4" spans="1:5" ht="12.75">
      <c r="A4" t="s">
        <v>28</v>
      </c>
      <c r="B4" s="5" t="s">
        <v>40</v>
      </c>
      <c r="C4" s="5" t="s">
        <v>53</v>
      </c>
      <c r="D4" s="5" t="s">
        <v>73</v>
      </c>
      <c r="E4" s="5" t="s">
        <v>76</v>
      </c>
    </row>
    <row r="5" spans="1:5" ht="12.75">
      <c r="A5" t="s">
        <v>21</v>
      </c>
      <c r="B5" s="5" t="s">
        <v>39</v>
      </c>
      <c r="C5" s="5" t="s">
        <v>54</v>
      </c>
      <c r="D5" s="5" t="s">
        <v>74</v>
      </c>
      <c r="E5" s="5" t="s">
        <v>75</v>
      </c>
    </row>
    <row r="6" spans="1:5" ht="12.75">
      <c r="A6" t="s">
        <v>27</v>
      </c>
      <c r="B6" s="5" t="s">
        <v>44</v>
      </c>
      <c r="C6" s="5" t="s">
        <v>55</v>
      </c>
      <c r="D6" s="7" t="s">
        <v>78</v>
      </c>
      <c r="E6" s="5" t="s">
        <v>77</v>
      </c>
    </row>
    <row r="7" spans="1:5" s="3" customFormat="1" ht="12.75">
      <c r="A7" s="3" t="s">
        <v>25</v>
      </c>
      <c r="B7" s="6" t="s">
        <v>45</v>
      </c>
      <c r="C7" s="6" t="s">
        <v>56</v>
      </c>
      <c r="D7" s="6" t="s">
        <v>79</v>
      </c>
      <c r="E7" s="6" t="s">
        <v>80</v>
      </c>
    </row>
    <row r="8" spans="1:5" s="3" customFormat="1" ht="12.75">
      <c r="A8" s="3" t="s">
        <v>19</v>
      </c>
      <c r="B8" s="6" t="s">
        <v>34</v>
      </c>
      <c r="C8" s="6" t="s">
        <v>57</v>
      </c>
      <c r="D8" s="6" t="s">
        <v>81</v>
      </c>
      <c r="E8" s="6" t="s">
        <v>82</v>
      </c>
    </row>
    <row r="9" spans="1:5" s="9" customFormat="1" ht="12.75">
      <c r="A9" s="9" t="s">
        <v>23</v>
      </c>
      <c r="B9" s="10" t="s">
        <v>46</v>
      </c>
      <c r="C9" s="10" t="s">
        <v>58</v>
      </c>
      <c r="D9" s="11" t="s">
        <v>83</v>
      </c>
      <c r="E9" s="10" t="s">
        <v>84</v>
      </c>
    </row>
    <row r="10" spans="1:5" s="3" customFormat="1" ht="12.75">
      <c r="A10" s="3" t="s">
        <v>29</v>
      </c>
      <c r="B10" s="6" t="s">
        <v>38</v>
      </c>
      <c r="C10" s="6" t="s">
        <v>59</v>
      </c>
      <c r="D10" s="8" t="s">
        <v>88</v>
      </c>
      <c r="E10" s="6" t="s">
        <v>87</v>
      </c>
    </row>
    <row r="11" spans="1:5" ht="12.75">
      <c r="A11" t="s">
        <v>18</v>
      </c>
      <c r="B11" s="5" t="s">
        <v>37</v>
      </c>
      <c r="C11" s="5" t="s">
        <v>60</v>
      </c>
      <c r="D11" s="7" t="s">
        <v>91</v>
      </c>
      <c r="E11" s="5" t="s">
        <v>90</v>
      </c>
    </row>
    <row r="12" spans="1:5" ht="12.75">
      <c r="A12" t="s">
        <v>24</v>
      </c>
      <c r="B12" s="5" t="s">
        <v>36</v>
      </c>
      <c r="C12" s="5" t="s">
        <v>61</v>
      </c>
      <c r="D12" s="5" t="s">
        <v>89</v>
      </c>
      <c r="E12" s="5" t="s">
        <v>100</v>
      </c>
    </row>
    <row r="13" spans="1:5" s="3" customFormat="1" ht="12.75">
      <c r="A13" s="3" t="s">
        <v>26</v>
      </c>
      <c r="B13" s="6" t="s">
        <v>47</v>
      </c>
      <c r="C13" s="6" t="s">
        <v>62</v>
      </c>
      <c r="D13" s="8" t="s">
        <v>95</v>
      </c>
      <c r="E13" s="6" t="s">
        <v>94</v>
      </c>
    </row>
    <row r="14" spans="1:5" ht="12.75">
      <c r="A14" t="s">
        <v>48</v>
      </c>
      <c r="B14" s="5" t="s">
        <v>49</v>
      </c>
      <c r="C14" s="5" t="s">
        <v>63</v>
      </c>
      <c r="D14" s="7" t="s">
        <v>92</v>
      </c>
      <c r="E14" s="7" t="s">
        <v>93</v>
      </c>
    </row>
    <row r="15" spans="1:5" s="3" customFormat="1" ht="12.75">
      <c r="A15" s="3" t="s">
        <v>20</v>
      </c>
      <c r="B15" s="6" t="s">
        <v>50</v>
      </c>
      <c r="C15" s="6" t="s">
        <v>64</v>
      </c>
      <c r="D15" s="8" t="s">
        <v>97</v>
      </c>
      <c r="E15" s="6" t="s">
        <v>96</v>
      </c>
    </row>
    <row r="16" spans="1:5" s="3" customFormat="1" ht="12.75">
      <c r="A16" s="3" t="s">
        <v>17</v>
      </c>
      <c r="B16" s="6" t="s">
        <v>43</v>
      </c>
      <c r="C16" s="6" t="s">
        <v>65</v>
      </c>
      <c r="D16" s="6" t="s">
        <v>99</v>
      </c>
      <c r="E16" s="6" t="s">
        <v>98</v>
      </c>
    </row>
    <row r="17" spans="1:5" s="3" customFormat="1" ht="12.75">
      <c r="A17" s="3" t="s">
        <v>41</v>
      </c>
      <c r="B17" s="6" t="s">
        <v>42</v>
      </c>
      <c r="C17" s="6" t="s">
        <v>66</v>
      </c>
      <c r="D17" s="6" t="s">
        <v>86</v>
      </c>
      <c r="E17" s="6" t="s">
        <v>85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="60" workbookViewId="0" topLeftCell="A1">
      <pane xSplit="2" topLeftCell="C1" activePane="topRight" state="frozen"/>
      <selection pane="topLeft" activeCell="A1" sqref="A1"/>
      <selection pane="topRight" activeCell="M33" sqref="A1:M33"/>
    </sheetView>
  </sheetViews>
  <sheetFormatPr defaultColWidth="9.00390625" defaultRowHeight="12.75"/>
  <cols>
    <col min="1" max="1" width="9.125" style="16" customWidth="1"/>
    <col min="2" max="2" width="19.875" style="16" customWidth="1"/>
    <col min="3" max="4" width="19.875" style="2" customWidth="1"/>
    <col min="5" max="5" width="32.25390625" style="2" customWidth="1"/>
    <col min="6" max="6" width="22.375" style="49" customWidth="1"/>
    <col min="7" max="7" width="41.875" style="2" customWidth="1"/>
    <col min="8" max="8" width="15.625" style="56" customWidth="1"/>
    <col min="9" max="9" width="15.875" style="14" customWidth="1"/>
    <col min="10" max="10" width="13.125" style="2" customWidth="1"/>
    <col min="11" max="11" width="63.625" style="2" customWidth="1"/>
    <col min="12" max="12" width="71.375" style="2" customWidth="1"/>
    <col min="13" max="16384" width="9.125" style="2" customWidth="1"/>
  </cols>
  <sheetData>
    <row r="1" spans="1:12" s="12" customFormat="1" ht="30.75" thickBot="1">
      <c r="A1" s="15"/>
      <c r="B1" s="15" t="s">
        <v>16</v>
      </c>
      <c r="C1" s="12" t="s">
        <v>119</v>
      </c>
      <c r="E1" s="12" t="s">
        <v>104</v>
      </c>
      <c r="F1" s="43" t="s">
        <v>112</v>
      </c>
      <c r="G1" s="12" t="s">
        <v>103</v>
      </c>
      <c r="H1" s="51" t="s">
        <v>101</v>
      </c>
      <c r="I1" s="50" t="s">
        <v>118</v>
      </c>
      <c r="J1" s="12" t="s">
        <v>102</v>
      </c>
      <c r="K1" s="12" t="s">
        <v>103</v>
      </c>
      <c r="L1" s="12" t="s">
        <v>106</v>
      </c>
    </row>
    <row r="2" spans="1:12" ht="128.25" thickBot="1">
      <c r="A2" s="27">
        <v>1</v>
      </c>
      <c r="B2" s="28" t="s">
        <v>23</v>
      </c>
      <c r="C2" s="29"/>
      <c r="D2" s="29"/>
      <c r="E2" s="29" t="s">
        <v>105</v>
      </c>
      <c r="F2" s="44">
        <v>27</v>
      </c>
      <c r="G2" s="29"/>
      <c r="H2" s="52">
        <v>9</v>
      </c>
      <c r="I2" s="36">
        <f>F2-H2</f>
        <v>18</v>
      </c>
      <c r="J2" s="32">
        <v>3726215</v>
      </c>
      <c r="K2" s="33" t="s">
        <v>122</v>
      </c>
      <c r="L2" s="31" t="s">
        <v>8</v>
      </c>
    </row>
    <row r="3" spans="1:13" ht="153.75" thickBot="1">
      <c r="A3" s="27">
        <v>2</v>
      </c>
      <c r="B3" s="28" t="s">
        <v>17</v>
      </c>
      <c r="C3" s="29"/>
      <c r="D3" s="29"/>
      <c r="E3" s="29"/>
      <c r="F3" s="44">
        <v>325</v>
      </c>
      <c r="G3" s="29" t="s">
        <v>107</v>
      </c>
      <c r="H3" s="52">
        <v>78</v>
      </c>
      <c r="I3" s="36">
        <f aca="true" t="shared" si="0" ref="I3:I37">F3-H3</f>
        <v>247</v>
      </c>
      <c r="J3" s="32">
        <v>42031800</v>
      </c>
      <c r="K3" s="29" t="s">
        <v>108</v>
      </c>
      <c r="L3" s="31" t="s">
        <v>1</v>
      </c>
      <c r="M3" s="21"/>
    </row>
    <row r="4" spans="1:12" ht="115.5" thickBot="1">
      <c r="A4" s="27">
        <v>3</v>
      </c>
      <c r="B4" s="28" t="s">
        <v>19</v>
      </c>
      <c r="C4" s="29"/>
      <c r="D4" s="29"/>
      <c r="E4" s="29" t="s">
        <v>116</v>
      </c>
      <c r="F4" s="44">
        <v>28</v>
      </c>
      <c r="G4" s="29" t="s">
        <v>117</v>
      </c>
      <c r="H4" s="52">
        <v>18</v>
      </c>
      <c r="I4" s="36">
        <f t="shared" si="0"/>
        <v>10</v>
      </c>
      <c r="J4" s="30">
        <v>38786266.91</v>
      </c>
      <c r="K4" s="29"/>
      <c r="L4" s="31" t="s">
        <v>2</v>
      </c>
    </row>
    <row r="5" spans="1:12" s="14" customFormat="1" ht="25.5" customHeight="1">
      <c r="A5" s="90">
        <v>4</v>
      </c>
      <c r="B5" s="87" t="s">
        <v>25</v>
      </c>
      <c r="C5" s="93"/>
      <c r="D5" s="93"/>
      <c r="E5" s="18" t="s">
        <v>124</v>
      </c>
      <c r="F5" s="45">
        <v>95</v>
      </c>
      <c r="G5" s="18" t="s">
        <v>123</v>
      </c>
      <c r="H5" s="53">
        <v>16</v>
      </c>
      <c r="I5" s="19">
        <f t="shared" si="0"/>
        <v>79</v>
      </c>
      <c r="J5" s="20">
        <v>6410145.83</v>
      </c>
      <c r="K5" s="83" t="s">
        <v>138</v>
      </c>
      <c r="L5" s="85" t="s">
        <v>5</v>
      </c>
    </row>
    <row r="6" spans="1:12" s="14" customFormat="1" ht="25.5">
      <c r="A6" s="91"/>
      <c r="B6" s="88"/>
      <c r="C6" s="94"/>
      <c r="D6" s="94"/>
      <c r="E6" s="21" t="s">
        <v>125</v>
      </c>
      <c r="F6" s="46">
        <v>9</v>
      </c>
      <c r="G6" s="21" t="s">
        <v>130</v>
      </c>
      <c r="H6" s="54">
        <v>2</v>
      </c>
      <c r="I6" s="22">
        <f t="shared" si="0"/>
        <v>7</v>
      </c>
      <c r="J6" s="23">
        <v>1816777.2</v>
      </c>
      <c r="K6" s="96"/>
      <c r="L6" s="100"/>
    </row>
    <row r="7" spans="1:12" s="14" customFormat="1" ht="25.5">
      <c r="A7" s="91"/>
      <c r="B7" s="88"/>
      <c r="C7" s="94"/>
      <c r="D7" s="94"/>
      <c r="E7" s="21" t="s">
        <v>126</v>
      </c>
      <c r="F7" s="46">
        <v>13</v>
      </c>
      <c r="G7" s="21" t="s">
        <v>131</v>
      </c>
      <c r="H7" s="54">
        <v>0</v>
      </c>
      <c r="I7" s="22">
        <f t="shared" si="0"/>
        <v>13</v>
      </c>
      <c r="J7" s="23">
        <v>0</v>
      </c>
      <c r="K7" s="96"/>
      <c r="L7" s="100"/>
    </row>
    <row r="8" spans="1:12" s="14" customFormat="1" ht="25.5">
      <c r="A8" s="91"/>
      <c r="B8" s="88"/>
      <c r="C8" s="94"/>
      <c r="D8" s="94"/>
      <c r="E8" s="21" t="s">
        <v>127</v>
      </c>
      <c r="F8" s="46">
        <v>39</v>
      </c>
      <c r="G8" s="21" t="s">
        <v>132</v>
      </c>
      <c r="H8" s="54">
        <v>9</v>
      </c>
      <c r="I8" s="22">
        <f t="shared" si="0"/>
        <v>30</v>
      </c>
      <c r="J8" s="23">
        <v>7408020.56</v>
      </c>
      <c r="K8" s="96"/>
      <c r="L8" s="100"/>
    </row>
    <row r="9" spans="1:12" s="14" customFormat="1" ht="25.5">
      <c r="A9" s="91"/>
      <c r="B9" s="88"/>
      <c r="C9" s="94"/>
      <c r="D9" s="94"/>
      <c r="E9" s="21" t="s">
        <v>128</v>
      </c>
      <c r="F9" s="46">
        <v>13</v>
      </c>
      <c r="G9" s="21" t="s">
        <v>133</v>
      </c>
      <c r="H9" s="54">
        <v>5</v>
      </c>
      <c r="I9" s="22">
        <f t="shared" si="0"/>
        <v>8</v>
      </c>
      <c r="J9" s="23">
        <v>2706576.26</v>
      </c>
      <c r="K9" s="96"/>
      <c r="L9" s="100"/>
    </row>
    <row r="10" spans="1:12" s="14" customFormat="1" ht="25.5">
      <c r="A10" s="91"/>
      <c r="B10" s="88"/>
      <c r="C10" s="94"/>
      <c r="D10" s="94"/>
      <c r="E10" s="21" t="s">
        <v>129</v>
      </c>
      <c r="F10" s="46">
        <v>12</v>
      </c>
      <c r="G10" s="21" t="s">
        <v>134</v>
      </c>
      <c r="H10" s="54">
        <v>3</v>
      </c>
      <c r="I10" s="22">
        <f t="shared" si="0"/>
        <v>9</v>
      </c>
      <c r="J10" s="23">
        <v>681950.8</v>
      </c>
      <c r="K10" s="96"/>
      <c r="L10" s="100"/>
    </row>
    <row r="11" spans="1:12" s="14" customFormat="1" ht="77.25" customHeight="1" thickBot="1">
      <c r="A11" s="92"/>
      <c r="B11" s="89"/>
      <c r="C11" s="95"/>
      <c r="D11" s="95"/>
      <c r="E11" s="24" t="s">
        <v>136</v>
      </c>
      <c r="F11" s="47">
        <f>SUM(F5:F10)</f>
        <v>181</v>
      </c>
      <c r="G11" s="24" t="s">
        <v>135</v>
      </c>
      <c r="H11" s="55">
        <f>SUM(H5:H10)</f>
        <v>35</v>
      </c>
      <c r="I11" s="25">
        <f>SUM(I5:I10)</f>
        <v>146</v>
      </c>
      <c r="J11" s="26">
        <f>SUM(J5:J10)</f>
        <v>19023470.650000002</v>
      </c>
      <c r="K11" s="84"/>
      <c r="L11" s="86"/>
    </row>
    <row r="12" spans="1:12" s="14" customFormat="1" ht="310.5" customHeight="1" thickBot="1">
      <c r="A12" s="34">
        <v>5</v>
      </c>
      <c r="B12" s="35" t="s">
        <v>109</v>
      </c>
      <c r="C12" s="36"/>
      <c r="D12" s="36"/>
      <c r="E12" s="36"/>
      <c r="F12" s="44">
        <v>83</v>
      </c>
      <c r="H12" s="52">
        <v>12</v>
      </c>
      <c r="I12" s="36"/>
      <c r="J12" s="37">
        <v>5022099.75</v>
      </c>
      <c r="K12" s="36" t="s">
        <v>145</v>
      </c>
      <c r="L12" s="38" t="s">
        <v>7</v>
      </c>
    </row>
    <row r="13" spans="1:12" s="14" customFormat="1" ht="76.5" customHeight="1">
      <c r="A13" s="82">
        <v>6</v>
      </c>
      <c r="B13" s="87" t="s">
        <v>110</v>
      </c>
      <c r="C13" s="93"/>
      <c r="D13" s="93"/>
      <c r="E13" s="18" t="s">
        <v>142</v>
      </c>
      <c r="F13" s="45">
        <v>7</v>
      </c>
      <c r="G13" s="18" t="s">
        <v>143</v>
      </c>
      <c r="H13" s="53">
        <v>4</v>
      </c>
      <c r="I13" s="19">
        <f t="shared" si="0"/>
        <v>3</v>
      </c>
      <c r="J13" s="20">
        <v>2499795.05</v>
      </c>
      <c r="K13" s="83" t="s">
        <v>144</v>
      </c>
      <c r="L13" s="85" t="s">
        <v>168</v>
      </c>
    </row>
    <row r="14" spans="1:12" s="14" customFormat="1" ht="38.25">
      <c r="A14" s="105"/>
      <c r="B14" s="88"/>
      <c r="C14" s="94"/>
      <c r="D14" s="94"/>
      <c r="E14" s="21" t="s">
        <v>146</v>
      </c>
      <c r="F14" s="46" t="s">
        <v>147</v>
      </c>
      <c r="G14" s="21">
        <v>5</v>
      </c>
      <c r="H14" s="54">
        <v>5</v>
      </c>
      <c r="I14" s="22" t="s">
        <v>148</v>
      </c>
      <c r="J14" s="23">
        <v>7740962.69</v>
      </c>
      <c r="K14" s="96"/>
      <c r="L14" s="100"/>
    </row>
    <row r="15" spans="1:12" s="14" customFormat="1" ht="25.5">
      <c r="A15" s="105"/>
      <c r="B15" s="88"/>
      <c r="C15" s="94"/>
      <c r="D15" s="94"/>
      <c r="E15" s="21" t="s">
        <v>150</v>
      </c>
      <c r="F15" s="46">
        <v>52</v>
      </c>
      <c r="G15" s="21" t="s">
        <v>154</v>
      </c>
      <c r="H15" s="54">
        <v>18</v>
      </c>
      <c r="I15" s="22"/>
      <c r="J15" s="23">
        <v>10016124.52</v>
      </c>
      <c r="K15" s="96"/>
      <c r="L15" s="100"/>
    </row>
    <row r="16" spans="1:12" s="14" customFormat="1" ht="25.5">
      <c r="A16" s="105"/>
      <c r="B16" s="88"/>
      <c r="C16" s="94"/>
      <c r="D16" s="94"/>
      <c r="E16" s="21" t="s">
        <v>152</v>
      </c>
      <c r="F16" s="46">
        <v>21</v>
      </c>
      <c r="G16" s="21" t="s">
        <v>155</v>
      </c>
      <c r="H16" s="54">
        <v>6</v>
      </c>
      <c r="I16" s="22"/>
      <c r="J16" s="23">
        <v>6018083.48</v>
      </c>
      <c r="K16" s="96"/>
      <c r="L16" s="100"/>
    </row>
    <row r="17" spans="1:12" s="14" customFormat="1" ht="25.5">
      <c r="A17" s="105"/>
      <c r="B17" s="88"/>
      <c r="C17" s="94"/>
      <c r="D17" s="94"/>
      <c r="E17" s="21" t="s">
        <v>153</v>
      </c>
      <c r="F17" s="46">
        <v>12</v>
      </c>
      <c r="G17" s="21" t="s">
        <v>156</v>
      </c>
      <c r="H17" s="54">
        <v>4</v>
      </c>
      <c r="I17" s="22"/>
      <c r="J17" s="23">
        <v>5729294.76</v>
      </c>
      <c r="K17" s="96"/>
      <c r="L17" s="100"/>
    </row>
    <row r="18" spans="1:12" s="14" customFormat="1" ht="12.75">
      <c r="A18" s="105"/>
      <c r="B18" s="88"/>
      <c r="C18" s="94"/>
      <c r="D18" s="94"/>
      <c r="E18" s="107" t="s">
        <v>149</v>
      </c>
      <c r="F18" s="109">
        <f>SUM(F15:F17)</f>
        <v>85</v>
      </c>
      <c r="G18" s="111"/>
      <c r="H18" s="113">
        <f>SUM(H15:H17)</f>
        <v>28</v>
      </c>
      <c r="I18" s="94"/>
      <c r="J18" s="115">
        <f>SUM(J15:J17)</f>
        <v>21763502.759999998</v>
      </c>
      <c r="K18" s="96"/>
      <c r="L18" s="100"/>
    </row>
    <row r="19" spans="1:12" s="14" customFormat="1" ht="13.5" thickBot="1">
      <c r="A19" s="106"/>
      <c r="B19" s="89"/>
      <c r="C19" s="95"/>
      <c r="D19" s="95"/>
      <c r="E19" s="108"/>
      <c r="F19" s="110"/>
      <c r="G19" s="112"/>
      <c r="H19" s="114"/>
      <c r="I19" s="95"/>
      <c r="J19" s="95"/>
      <c r="K19" s="84"/>
      <c r="L19" s="86"/>
    </row>
    <row r="20" spans="1:12" s="14" customFormat="1" ht="255">
      <c r="A20" s="87">
        <v>7</v>
      </c>
      <c r="B20" s="87" t="s">
        <v>41</v>
      </c>
      <c r="C20" s="93" t="s">
        <v>120</v>
      </c>
      <c r="D20" s="19"/>
      <c r="E20" s="19" t="s">
        <v>121</v>
      </c>
      <c r="F20" s="60"/>
      <c r="G20" s="19"/>
      <c r="H20" s="61"/>
      <c r="I20" s="19"/>
      <c r="J20" s="19"/>
      <c r="K20" s="19" t="s">
        <v>137</v>
      </c>
      <c r="L20" s="62" t="s">
        <v>0</v>
      </c>
    </row>
    <row r="21" spans="1:12" s="14" customFormat="1" ht="25.5">
      <c r="A21" s="88"/>
      <c r="B21" s="88"/>
      <c r="C21" s="116"/>
      <c r="D21" s="22"/>
      <c r="E21" s="22" t="s">
        <v>173</v>
      </c>
      <c r="F21" s="63">
        <v>6</v>
      </c>
      <c r="G21" s="21" t="s">
        <v>175</v>
      </c>
      <c r="H21" s="64">
        <v>1</v>
      </c>
      <c r="I21" s="22"/>
      <c r="J21" s="23">
        <v>903325.26</v>
      </c>
      <c r="K21" s="22"/>
      <c r="L21" s="22"/>
    </row>
    <row r="22" spans="1:12" s="14" customFormat="1" ht="25.5">
      <c r="A22" s="88"/>
      <c r="B22" s="88"/>
      <c r="C22" s="116"/>
      <c r="D22" s="22"/>
      <c r="E22" s="22" t="s">
        <v>124</v>
      </c>
      <c r="F22" s="63">
        <v>163</v>
      </c>
      <c r="G22" s="21" t="s">
        <v>176</v>
      </c>
      <c r="H22" s="64">
        <v>33</v>
      </c>
      <c r="I22" s="22"/>
      <c r="J22" s="23">
        <v>12538899.98</v>
      </c>
      <c r="K22" s="22"/>
      <c r="L22" s="22"/>
    </row>
    <row r="23" spans="1:10" s="22" customFormat="1" ht="25.5">
      <c r="A23" s="88"/>
      <c r="B23" s="88"/>
      <c r="C23" s="116"/>
      <c r="E23" s="22" t="s">
        <v>178</v>
      </c>
      <c r="F23" s="63">
        <v>1</v>
      </c>
      <c r="G23" s="21" t="s">
        <v>177</v>
      </c>
      <c r="H23" s="64">
        <v>1</v>
      </c>
      <c r="J23" s="23">
        <v>57030</v>
      </c>
    </row>
    <row r="24" spans="1:10" s="22" customFormat="1" ht="25.5">
      <c r="A24" s="88"/>
      <c r="B24" s="88"/>
      <c r="C24" s="116"/>
      <c r="E24" s="22" t="s">
        <v>127</v>
      </c>
      <c r="F24" s="63">
        <v>103</v>
      </c>
      <c r="G24" s="21" t="s">
        <v>123</v>
      </c>
      <c r="H24" s="64">
        <v>22</v>
      </c>
      <c r="J24" s="23">
        <v>16406891.49</v>
      </c>
    </row>
    <row r="25" spans="1:10" s="22" customFormat="1" ht="25.5">
      <c r="A25" s="88"/>
      <c r="B25" s="88"/>
      <c r="C25" s="116"/>
      <c r="E25" s="22" t="s">
        <v>128</v>
      </c>
      <c r="F25" s="63">
        <v>28</v>
      </c>
      <c r="G25" s="21" t="s">
        <v>174</v>
      </c>
      <c r="H25" s="64">
        <v>4</v>
      </c>
      <c r="J25" s="23">
        <v>2033170</v>
      </c>
    </row>
    <row r="26" spans="1:10" s="22" customFormat="1" ht="28.5" customHeight="1">
      <c r="A26" s="40"/>
      <c r="B26" s="40"/>
      <c r="C26"/>
      <c r="F26" s="63">
        <f>SUM(F21:F25)</f>
        <v>301</v>
      </c>
      <c r="G26" s="21"/>
      <c r="H26" s="64">
        <f>SUM(H21:H25)</f>
        <v>61</v>
      </c>
      <c r="J26" s="23">
        <f>SUM(J21:J25)</f>
        <v>31939316.73</v>
      </c>
    </row>
    <row r="27" spans="1:12" s="14" customFormat="1" ht="12.75" customHeight="1">
      <c r="A27" s="102">
        <v>8</v>
      </c>
      <c r="B27" s="104" t="s">
        <v>20</v>
      </c>
      <c r="C27" s="97"/>
      <c r="D27" s="97"/>
      <c r="E27" s="68" t="s">
        <v>127</v>
      </c>
      <c r="F27" s="69"/>
      <c r="G27" s="68"/>
      <c r="H27" s="70">
        <v>9</v>
      </c>
      <c r="I27" s="68"/>
      <c r="J27" s="71">
        <v>8393302.92</v>
      </c>
      <c r="K27" s="97"/>
      <c r="L27" s="99" t="s">
        <v>167</v>
      </c>
    </row>
    <row r="28" spans="1:12" s="14" customFormat="1" ht="12.75">
      <c r="A28" s="91"/>
      <c r="B28" s="88"/>
      <c r="C28" s="94"/>
      <c r="D28" s="94"/>
      <c r="E28" s="22" t="s">
        <v>128</v>
      </c>
      <c r="F28" s="46"/>
      <c r="G28" s="22"/>
      <c r="H28" s="54">
        <v>9</v>
      </c>
      <c r="I28" s="22"/>
      <c r="J28" s="23">
        <v>3821787.62</v>
      </c>
      <c r="K28" s="94"/>
      <c r="L28" s="100"/>
    </row>
    <row r="29" spans="1:12" s="14" customFormat="1" ht="63" customHeight="1">
      <c r="A29" s="103"/>
      <c r="B29" s="81"/>
      <c r="C29" s="98"/>
      <c r="D29" s="98"/>
      <c r="E29" s="72" t="s">
        <v>141</v>
      </c>
      <c r="F29" s="73">
        <v>31</v>
      </c>
      <c r="G29" s="72"/>
      <c r="H29" s="74">
        <v>15</v>
      </c>
      <c r="I29" s="72">
        <f t="shared" si="0"/>
        <v>16</v>
      </c>
      <c r="J29" s="75">
        <v>13566906.08</v>
      </c>
      <c r="K29" s="98"/>
      <c r="L29" s="101"/>
    </row>
    <row r="30" spans="1:12" ht="141" thickBot="1">
      <c r="A30" s="65">
        <v>9</v>
      </c>
      <c r="B30" s="66" t="s">
        <v>111</v>
      </c>
      <c r="C30" s="24"/>
      <c r="D30" s="24"/>
      <c r="E30" s="24" t="s">
        <v>115</v>
      </c>
      <c r="F30" s="47">
        <v>232</v>
      </c>
      <c r="G30" s="24"/>
      <c r="H30" s="55">
        <v>56</v>
      </c>
      <c r="I30" s="25">
        <f t="shared" si="0"/>
        <v>176</v>
      </c>
      <c r="J30" s="24"/>
      <c r="K30" s="24" t="s">
        <v>114</v>
      </c>
      <c r="L30" s="67" t="s">
        <v>6</v>
      </c>
    </row>
    <row r="31" spans="1:12" s="14" customFormat="1" ht="25.5">
      <c r="A31" s="90">
        <v>10</v>
      </c>
      <c r="B31" s="87" t="s">
        <v>24</v>
      </c>
      <c r="C31" s="93"/>
      <c r="D31" s="93"/>
      <c r="E31" s="19" t="s">
        <v>116</v>
      </c>
      <c r="F31" s="45">
        <v>8</v>
      </c>
      <c r="G31" s="19"/>
      <c r="H31" s="53">
        <v>3</v>
      </c>
      <c r="I31" s="19">
        <f t="shared" si="0"/>
        <v>5</v>
      </c>
      <c r="J31" s="19" t="s">
        <v>140</v>
      </c>
      <c r="K31" s="83" t="s">
        <v>164</v>
      </c>
      <c r="L31" s="85" t="s">
        <v>166</v>
      </c>
    </row>
    <row r="32" spans="1:12" ht="48.75" customHeight="1" thickBot="1">
      <c r="A32" s="92"/>
      <c r="B32" s="89"/>
      <c r="C32" s="95"/>
      <c r="D32" s="95"/>
      <c r="E32" s="24" t="s">
        <v>139</v>
      </c>
      <c r="F32" s="48" t="s">
        <v>113</v>
      </c>
      <c r="G32" s="24"/>
      <c r="H32" s="55">
        <v>26</v>
      </c>
      <c r="I32" s="39" t="s">
        <v>113</v>
      </c>
      <c r="J32" s="24"/>
      <c r="K32" s="84"/>
      <c r="L32" s="86"/>
    </row>
    <row r="33" ht="12.75">
      <c r="I33" s="14">
        <f t="shared" si="0"/>
        <v>0</v>
      </c>
    </row>
    <row r="34" ht="12.75">
      <c r="I34" s="14">
        <f t="shared" si="0"/>
        <v>0</v>
      </c>
    </row>
    <row r="35" ht="12.75">
      <c r="I35" s="14">
        <f t="shared" si="0"/>
        <v>0</v>
      </c>
    </row>
    <row r="36" ht="12.75">
      <c r="I36" s="14">
        <f t="shared" si="0"/>
        <v>0</v>
      </c>
    </row>
    <row r="37" ht="12.75">
      <c r="I37" s="14">
        <f t="shared" si="0"/>
        <v>0</v>
      </c>
    </row>
    <row r="39" ht="12.75">
      <c r="J39" s="13">
        <f>SUM(J27:J38)</f>
        <v>25781996.619999997</v>
      </c>
    </row>
    <row r="41" ht="12.75">
      <c r="B41" s="16" t="s">
        <v>160</v>
      </c>
    </row>
    <row r="42" spans="2:3" ht="12.75">
      <c r="B42" s="16" t="s">
        <v>150</v>
      </c>
      <c r="C42" s="17" t="s">
        <v>157</v>
      </c>
    </row>
    <row r="43" spans="2:3" ht="12.75">
      <c r="B43" s="16" t="s">
        <v>151</v>
      </c>
      <c r="C43" s="17" t="s">
        <v>165</v>
      </c>
    </row>
    <row r="44" spans="2:3" ht="12.75">
      <c r="B44" s="16" t="s">
        <v>152</v>
      </c>
      <c r="C44" s="17" t="s">
        <v>158</v>
      </c>
    </row>
    <row r="45" spans="2:3" ht="12.75">
      <c r="B45" s="16" t="s">
        <v>153</v>
      </c>
      <c r="C45" s="17" t="s">
        <v>159</v>
      </c>
    </row>
    <row r="46" spans="2:3" ht="12.75">
      <c r="B46" s="16" t="s">
        <v>142</v>
      </c>
      <c r="C46" s="17" t="s">
        <v>161</v>
      </c>
    </row>
    <row r="47" spans="2:3" ht="12.75">
      <c r="B47" s="16" t="s">
        <v>162</v>
      </c>
      <c r="C47" s="17" t="s">
        <v>163</v>
      </c>
    </row>
    <row r="49" ht="12.75">
      <c r="C49" s="17"/>
    </row>
    <row r="51" ht="12.75">
      <c r="C51" s="17"/>
    </row>
    <row r="52" ht="12.75">
      <c r="C52" s="17"/>
    </row>
  </sheetData>
  <mergeCells count="32">
    <mergeCell ref="B20:B25"/>
    <mergeCell ref="A20:A25"/>
    <mergeCell ref="C20:C25"/>
    <mergeCell ref="B13:B19"/>
    <mergeCell ref="C13:C19"/>
    <mergeCell ref="L13:L19"/>
    <mergeCell ref="E18:E19"/>
    <mergeCell ref="F18:F19"/>
    <mergeCell ref="G18:G19"/>
    <mergeCell ref="H18:H19"/>
    <mergeCell ref="I18:I19"/>
    <mergeCell ref="J18:J19"/>
    <mergeCell ref="D27:D29"/>
    <mergeCell ref="L27:L29"/>
    <mergeCell ref="L5:L11"/>
    <mergeCell ref="A27:A29"/>
    <mergeCell ref="B27:B29"/>
    <mergeCell ref="C27:C29"/>
    <mergeCell ref="K27:K29"/>
    <mergeCell ref="D13:D19"/>
    <mergeCell ref="K13:K19"/>
    <mergeCell ref="A13:A19"/>
    <mergeCell ref="K31:K32"/>
    <mergeCell ref="L31:L32"/>
    <mergeCell ref="B5:B11"/>
    <mergeCell ref="A5:A11"/>
    <mergeCell ref="C5:D11"/>
    <mergeCell ref="A31:A32"/>
    <mergeCell ref="B31:B32"/>
    <mergeCell ref="C31:C32"/>
    <mergeCell ref="D31:D32"/>
    <mergeCell ref="K5:K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tabSelected="1" workbookViewId="0" topLeftCell="A1">
      <selection activeCell="E43" sqref="A1:E43"/>
    </sheetView>
  </sheetViews>
  <sheetFormatPr defaultColWidth="9.00390625" defaultRowHeight="12.75"/>
  <cols>
    <col min="1" max="1" width="18.25390625" style="2" customWidth="1"/>
    <col min="2" max="2" width="21.375" style="2" customWidth="1"/>
    <col min="3" max="16384" width="18.25390625" style="2" customWidth="1"/>
  </cols>
  <sheetData>
    <row r="1" spans="1:2" ht="25.5">
      <c r="A1" s="2" t="s">
        <v>3</v>
      </c>
      <c r="B1" s="2">
        <v>6</v>
      </c>
    </row>
    <row r="2" spans="1:2" ht="38.25">
      <c r="A2" s="2" t="s">
        <v>169</v>
      </c>
      <c r="B2" s="2">
        <v>4</v>
      </c>
    </row>
    <row r="3" spans="1:2" ht="51">
      <c r="A3" s="2" t="s">
        <v>9</v>
      </c>
      <c r="B3" s="2">
        <v>4</v>
      </c>
    </row>
    <row r="4" spans="1:2" ht="63.75">
      <c r="A4" s="2" t="s">
        <v>170</v>
      </c>
      <c r="B4" s="2">
        <v>2</v>
      </c>
    </row>
    <row r="5" ht="102">
      <c r="A5" s="2" t="s">
        <v>171</v>
      </c>
    </row>
    <row r="6" spans="1:2" ht="38.25">
      <c r="A6" s="2" t="s">
        <v>4</v>
      </c>
      <c r="B6" s="2">
        <v>5</v>
      </c>
    </row>
    <row r="7" ht="63.75">
      <c r="A7" s="2" t="s">
        <v>172</v>
      </c>
    </row>
    <row r="14" spans="1:4" ht="25.5">
      <c r="A14" s="58"/>
      <c r="B14" s="57" t="s">
        <v>16</v>
      </c>
      <c r="C14" s="58" t="s">
        <v>10</v>
      </c>
      <c r="D14" s="58" t="s">
        <v>11</v>
      </c>
    </row>
    <row r="15" spans="1:4" ht="12.75">
      <c r="A15" s="58">
        <v>1</v>
      </c>
      <c r="B15" s="41" t="s">
        <v>23</v>
      </c>
      <c r="C15" s="7">
        <v>27</v>
      </c>
      <c r="D15" s="7">
        <v>9</v>
      </c>
    </row>
    <row r="16" spans="1:4" ht="12.75">
      <c r="A16" s="58">
        <v>2</v>
      </c>
      <c r="B16" s="41" t="s">
        <v>17</v>
      </c>
      <c r="C16" s="7">
        <v>325</v>
      </c>
      <c r="D16" s="7">
        <v>78</v>
      </c>
    </row>
    <row r="17" spans="1:4" ht="12.75">
      <c r="A17" s="58">
        <v>3</v>
      </c>
      <c r="B17" s="41" t="s">
        <v>19</v>
      </c>
      <c r="C17" s="7">
        <v>28</v>
      </c>
      <c r="D17" s="7">
        <v>18</v>
      </c>
    </row>
    <row r="18" spans="1:4" ht="12.75">
      <c r="A18" s="58">
        <v>4</v>
      </c>
      <c r="B18" s="42" t="s">
        <v>25</v>
      </c>
      <c r="C18" s="7">
        <v>181</v>
      </c>
      <c r="D18" s="7">
        <v>35</v>
      </c>
    </row>
    <row r="19" spans="1:4" ht="12.75">
      <c r="A19" s="58">
        <v>5</v>
      </c>
      <c r="B19" s="42" t="s">
        <v>109</v>
      </c>
      <c r="C19" s="7">
        <v>83</v>
      </c>
      <c r="D19" s="7">
        <v>12</v>
      </c>
    </row>
    <row r="20" spans="1:4" ht="12.75">
      <c r="A20" s="58">
        <v>6</v>
      </c>
      <c r="B20" s="42" t="s">
        <v>110</v>
      </c>
      <c r="C20" s="7">
        <v>85</v>
      </c>
      <c r="D20" s="7">
        <v>28</v>
      </c>
    </row>
    <row r="21" spans="1:4" ht="12.75">
      <c r="A21" s="58">
        <v>7</v>
      </c>
      <c r="B21" s="42" t="s">
        <v>41</v>
      </c>
      <c r="C21" s="7">
        <v>306</v>
      </c>
      <c r="D21" s="7">
        <v>61</v>
      </c>
    </row>
    <row r="22" spans="1:4" ht="12.75">
      <c r="A22" s="58">
        <v>8</v>
      </c>
      <c r="B22" s="42" t="s">
        <v>20</v>
      </c>
      <c r="C22" s="7">
        <v>31</v>
      </c>
      <c r="D22" s="7">
        <v>15</v>
      </c>
    </row>
    <row r="23" spans="1:4" ht="12.75">
      <c r="A23" s="58">
        <v>9</v>
      </c>
      <c r="B23" s="41" t="s">
        <v>111</v>
      </c>
      <c r="C23" s="7">
        <v>232</v>
      </c>
      <c r="D23" s="7">
        <v>56</v>
      </c>
    </row>
    <row r="24" spans="1:4" ht="12.75">
      <c r="A24" s="58">
        <v>10</v>
      </c>
      <c r="B24" s="42" t="s">
        <v>24</v>
      </c>
      <c r="C24" s="7" t="s">
        <v>113</v>
      </c>
      <c r="D24" s="7">
        <v>26</v>
      </c>
    </row>
    <row r="25" spans="3:4" ht="12.75">
      <c r="C25" s="7">
        <f>SUM(C15:C24)</f>
        <v>1298</v>
      </c>
      <c r="D25" s="7">
        <f>SUM(D15:D24)</f>
        <v>338</v>
      </c>
    </row>
    <row r="30" spans="1:3" ht="25.5">
      <c r="A30" s="58"/>
      <c r="B30" s="57" t="s">
        <v>16</v>
      </c>
      <c r="C30" s="58" t="s">
        <v>12</v>
      </c>
    </row>
    <row r="31" spans="1:3" ht="12.75">
      <c r="A31" s="58">
        <v>1</v>
      </c>
      <c r="B31" s="41" t="s">
        <v>23</v>
      </c>
      <c r="C31" s="77">
        <v>3726215</v>
      </c>
    </row>
    <row r="32" spans="1:3" ht="12.75">
      <c r="A32" s="58">
        <v>2</v>
      </c>
      <c r="B32" s="41" t="s">
        <v>17</v>
      </c>
      <c r="C32" s="77">
        <v>42031800</v>
      </c>
    </row>
    <row r="33" spans="1:3" ht="12.75">
      <c r="A33" s="58">
        <v>3</v>
      </c>
      <c r="B33" s="41" t="s">
        <v>19</v>
      </c>
      <c r="C33" s="77">
        <v>38786266.91</v>
      </c>
    </row>
    <row r="34" spans="1:3" ht="12.75">
      <c r="A34" s="58">
        <v>4</v>
      </c>
      <c r="B34" s="42" t="s">
        <v>25</v>
      </c>
      <c r="C34" s="77">
        <v>19023470.65</v>
      </c>
    </row>
    <row r="35" spans="1:3" ht="12.75">
      <c r="A35" s="58">
        <v>5</v>
      </c>
      <c r="B35" s="42" t="s">
        <v>109</v>
      </c>
      <c r="C35" s="78">
        <v>5022099.75</v>
      </c>
    </row>
    <row r="36" spans="1:3" ht="12.75">
      <c r="A36" s="58">
        <v>6</v>
      </c>
      <c r="B36" s="42" t="s">
        <v>110</v>
      </c>
      <c r="C36" s="77">
        <v>21763502.76</v>
      </c>
    </row>
    <row r="37" spans="1:3" ht="12.75">
      <c r="A37" s="58">
        <v>7</v>
      </c>
      <c r="B37" s="42" t="s">
        <v>41</v>
      </c>
      <c r="C37" s="79">
        <v>31939316.73</v>
      </c>
    </row>
    <row r="38" spans="1:3" ht="12.75">
      <c r="A38" s="58">
        <v>8</v>
      </c>
      <c r="B38" s="42" t="s">
        <v>20</v>
      </c>
      <c r="C38" s="78">
        <v>13566906.08</v>
      </c>
    </row>
    <row r="39" spans="1:3" ht="12.75">
      <c r="A39" s="58">
        <v>9</v>
      </c>
      <c r="B39" s="41" t="s">
        <v>111</v>
      </c>
      <c r="C39" s="80"/>
    </row>
    <row r="40" spans="1:3" ht="12.75">
      <c r="A40" s="58">
        <v>10</v>
      </c>
      <c r="B40" s="42" t="s">
        <v>14</v>
      </c>
      <c r="C40" s="77">
        <v>2000000</v>
      </c>
    </row>
    <row r="41" spans="2:3" ht="12.75">
      <c r="B41" s="58" t="s">
        <v>13</v>
      </c>
      <c r="C41" s="76">
        <f>SUM(C31:C40)</f>
        <v>177859577.88000003</v>
      </c>
    </row>
    <row r="43" ht="12.75">
      <c r="B43" s="59" t="s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Woźniczko</dc:creator>
  <cp:keywords/>
  <dc:description/>
  <cp:lastModifiedBy>Sekretariat wicemarszałka M.Ziółkowskiegp</cp:lastModifiedBy>
  <cp:lastPrinted>2006-10-23T06:23:32Z</cp:lastPrinted>
  <dcterms:created xsi:type="dcterms:W3CDTF">2006-06-26T10:00:38Z</dcterms:created>
  <dcterms:modified xsi:type="dcterms:W3CDTF">2006-10-18T00:27:25Z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